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6296" windowHeight="7116"/>
  </bookViews>
  <sheets>
    <sheet name="發文附件" sheetId="1" r:id="rId1"/>
  </sheets>
  <definedNames>
    <definedName name="_xlnm.Print_Titles" localSheetId="0">發文附件!$2:$3</definedName>
  </definedNames>
  <calcPr calcId="145621"/>
</workbook>
</file>

<file path=xl/calcChain.xml><?xml version="1.0" encoding="utf-8"?>
<calcChain xmlns="http://schemas.openxmlformats.org/spreadsheetml/2006/main">
  <c r="L28" i="1" l="1"/>
  <c r="K28" i="1"/>
  <c r="J28" i="1"/>
  <c r="I28" i="1"/>
  <c r="H28" i="1"/>
  <c r="L19" i="1"/>
  <c r="L29" i="1" s="1"/>
  <c r="K19" i="1"/>
  <c r="K29" i="1" s="1"/>
  <c r="J19" i="1"/>
  <c r="J29" i="1" s="1"/>
  <c r="I19" i="1"/>
  <c r="I29" i="1" s="1"/>
  <c r="H19" i="1"/>
  <c r="H29" i="1" s="1"/>
</calcChain>
</file>

<file path=xl/sharedStrings.xml><?xml version="1.0" encoding="utf-8"?>
<sst xmlns="http://schemas.openxmlformats.org/spreadsheetml/2006/main" count="182" uniqueCount="94">
  <si>
    <r>
      <rPr>
        <sz val="11"/>
        <rFont val="標楷體"/>
        <family val="4"/>
        <charset val="136"/>
      </rPr>
      <t>編號</t>
    </r>
    <phoneticPr fontId="3" type="noConversion"/>
  </si>
  <si>
    <r>
      <rPr>
        <sz val="10"/>
        <rFont val="標楷體"/>
        <family val="4"/>
        <charset val="136"/>
      </rPr>
      <t>考試等級</t>
    </r>
    <phoneticPr fontId="10" type="noConversion"/>
  </si>
  <si>
    <r>
      <rPr>
        <sz val="10"/>
        <rFont val="標楷體"/>
        <family val="4"/>
        <charset val="136"/>
      </rPr>
      <t>考試類別</t>
    </r>
    <phoneticPr fontId="10" type="noConversion"/>
  </si>
  <si>
    <r>
      <rPr>
        <sz val="10"/>
        <rFont val="標楷體"/>
        <family val="4"/>
        <charset val="136"/>
      </rPr>
      <t>職務編號</t>
    </r>
    <phoneticPr fontId="10" type="noConversion"/>
  </si>
  <si>
    <r>
      <rPr>
        <sz val="10"/>
        <rFont val="標楷體"/>
        <family val="4"/>
        <charset val="136"/>
      </rPr>
      <t>用人機關名稱</t>
    </r>
    <phoneticPr fontId="10" type="noConversion"/>
  </si>
  <si>
    <r>
      <rPr>
        <sz val="10"/>
        <rFont val="標楷體"/>
        <family val="4"/>
        <charset val="136"/>
      </rPr>
      <t>職缺所在地</t>
    </r>
    <phoneticPr fontId="10" type="noConversion"/>
  </si>
  <si>
    <r>
      <rPr>
        <sz val="10"/>
        <rFont val="標楷體"/>
        <family val="4"/>
        <charset val="136"/>
      </rPr>
      <t>需用時段及人數</t>
    </r>
    <phoneticPr fontId="10" type="noConversion"/>
  </si>
  <si>
    <r>
      <rPr>
        <sz val="10"/>
        <rFont val="標楷體"/>
        <family val="4"/>
        <charset val="136"/>
      </rPr>
      <t>說明</t>
    </r>
    <phoneticPr fontId="3" type="noConversion"/>
  </si>
  <si>
    <r>
      <rPr>
        <sz val="10"/>
        <rFont val="標楷體"/>
        <family val="4"/>
        <charset val="136"/>
      </rPr>
      <t>職系</t>
    </r>
    <phoneticPr fontId="10" type="noConversion"/>
  </si>
  <si>
    <r>
      <rPr>
        <sz val="10"/>
        <rFont val="標楷體"/>
        <family val="4"/>
        <charset val="136"/>
      </rPr>
      <t>類科</t>
    </r>
    <phoneticPr fontId="10" type="noConversion"/>
  </si>
  <si>
    <r>
      <rPr>
        <sz val="10"/>
        <rFont val="標楷體"/>
        <family val="4"/>
        <charset val="136"/>
      </rPr>
      <t>現缺</t>
    </r>
  </si>
  <si>
    <r>
      <t>106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月至</t>
    </r>
    <r>
      <rPr>
        <sz val="10"/>
        <rFont val="Times New Roman"/>
        <family val="1"/>
      </rPr>
      <t>12</t>
    </r>
    <r>
      <rPr>
        <sz val="10"/>
        <rFont val="標楷體"/>
        <family val="4"/>
        <charset val="136"/>
      </rPr>
      <t>月</t>
    </r>
    <phoneticPr fontId="3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</si>
  <si>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01</t>
    </r>
    <r>
      <rPr>
        <sz val="10"/>
        <rFont val="標楷體"/>
        <family val="4"/>
        <charset val="136"/>
      </rPr>
      <t>月至</t>
    </r>
    <r>
      <rPr>
        <sz val="10"/>
        <rFont val="Times New Roman"/>
        <family val="1"/>
      </rPr>
      <t>05</t>
    </r>
    <r>
      <rPr>
        <sz val="10"/>
        <rFont val="標楷體"/>
        <family val="4"/>
        <charset val="136"/>
      </rPr>
      <t>月</t>
    </r>
    <phoneticPr fontId="3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</si>
  <si>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06</t>
    </r>
    <r>
      <rPr>
        <sz val="10"/>
        <rFont val="標楷體"/>
        <family val="4"/>
        <charset val="136"/>
      </rPr>
      <t>月至</t>
    </r>
    <r>
      <rPr>
        <sz val="10"/>
        <rFont val="Times New Roman"/>
        <family val="1"/>
      </rPr>
      <t>09</t>
    </r>
    <r>
      <rPr>
        <sz val="10"/>
        <rFont val="標楷體"/>
        <family val="4"/>
        <charset val="136"/>
      </rPr>
      <t>月</t>
    </r>
    <phoneticPr fontId="3" type="noConversion"/>
  </si>
  <si>
    <r>
      <rPr>
        <sz val="10"/>
        <rFont val="標楷體"/>
        <family val="4"/>
        <charset val="136"/>
      </rPr>
      <t>合計</t>
    </r>
    <phoneticPr fontId="10" type="noConversion"/>
  </si>
  <si>
    <r>
      <rPr>
        <sz val="10"/>
        <rFont val="標楷體"/>
        <family val="4"/>
        <charset val="136"/>
      </rPr>
      <t>高考三級</t>
    </r>
  </si>
  <si>
    <t>財稅行政</t>
    <phoneticPr fontId="3" type="noConversion"/>
  </si>
  <si>
    <t>A710620</t>
    <phoneticPr fontId="3" type="noConversion"/>
  </si>
  <si>
    <t>財政部北區國稅局新莊稽徵所</t>
    <phoneticPr fontId="3" type="noConversion"/>
  </si>
  <si>
    <t>新北市</t>
  </si>
  <si>
    <t>逕予列管作為正額補訓人員分配作業之職缺。（目前為候用狀態）</t>
    <phoneticPr fontId="3" type="noConversion"/>
  </si>
  <si>
    <t>法制</t>
    <phoneticPr fontId="3" type="noConversion"/>
  </si>
  <si>
    <t>法制</t>
  </si>
  <si>
    <t>A030020</t>
    <phoneticPr fontId="3" type="noConversion"/>
  </si>
  <si>
    <t>花蓮縣花蓮市公所(含所屬機關)</t>
    <phoneticPr fontId="3" type="noConversion"/>
  </si>
  <si>
    <t>花蓮縣</t>
  </si>
  <si>
    <t>土木工程</t>
    <phoneticPr fontId="3" type="noConversion"/>
  </si>
  <si>
    <t>A620320</t>
    <phoneticPr fontId="3" type="noConversion"/>
  </si>
  <si>
    <t>臺東縣政府</t>
    <phoneticPr fontId="3" type="noConversion"/>
  </si>
  <si>
    <t>臺東縣</t>
  </si>
  <si>
    <t>逕予列管作為正額補訓人員分配作業之職缺。（目前為候用狀態）</t>
  </si>
  <si>
    <t>A600330</t>
    <phoneticPr fontId="3" type="noConversion"/>
  </si>
  <si>
    <t>新北市政府養護工程處</t>
    <phoneticPr fontId="3" type="noConversion"/>
  </si>
  <si>
    <t>無</t>
  </si>
  <si>
    <t>交通部公路總局材料試驗所</t>
    <phoneticPr fontId="3" type="noConversion"/>
  </si>
  <si>
    <t>A620160</t>
  </si>
  <si>
    <t>經濟部水利署第七河川局</t>
    <phoneticPr fontId="3" type="noConversion"/>
  </si>
  <si>
    <t>屏東縣</t>
  </si>
  <si>
    <t>A620020</t>
  </si>
  <si>
    <t>屏東縣高樹鄉公所</t>
  </si>
  <si>
    <t>電力工程</t>
    <phoneticPr fontId="3" type="noConversion"/>
  </si>
  <si>
    <t>電力工程</t>
  </si>
  <si>
    <t>A660080</t>
    <phoneticPr fontId="3" type="noConversion"/>
  </si>
  <si>
    <t>臺北市政府工務局新建工程處.</t>
    <phoneticPr fontId="3" type="noConversion"/>
  </si>
  <si>
    <t>臺北市</t>
  </si>
  <si>
    <t>原子能</t>
    <phoneticPr fontId="3" type="noConversion"/>
  </si>
  <si>
    <t>核子工程</t>
    <phoneticPr fontId="3" type="noConversion"/>
  </si>
  <si>
    <t>A611112</t>
    <phoneticPr fontId="3" type="noConversion"/>
  </si>
  <si>
    <t>行政院原子能委員會核能研究所</t>
    <phoneticPr fontId="3" type="noConversion"/>
  </si>
  <si>
    <t>桃園市</t>
  </si>
  <si>
    <t>測量製圖</t>
    <phoneticPr fontId="3" type="noConversion"/>
  </si>
  <si>
    <t>A610100</t>
    <phoneticPr fontId="3" type="noConversion"/>
  </si>
  <si>
    <t>南投縣埔里地政事務所</t>
    <phoneticPr fontId="3" type="noConversion"/>
  </si>
  <si>
    <t>南投縣</t>
  </si>
  <si>
    <t>交通部公路總局</t>
    <phoneticPr fontId="3" type="noConversion"/>
  </si>
  <si>
    <t>A610040</t>
  </si>
  <si>
    <t>基隆市信義地政事務所</t>
    <phoneticPr fontId="3" type="noConversion"/>
  </si>
  <si>
    <t>基隆市</t>
  </si>
  <si>
    <t>A670070</t>
    <phoneticPr fontId="3" type="noConversion"/>
  </si>
  <si>
    <t>財政部國有財產署北區分署基隆辦事處</t>
    <phoneticPr fontId="3" type="noConversion"/>
  </si>
  <si>
    <t>交通技術</t>
    <phoneticPr fontId="3" type="noConversion"/>
  </si>
  <si>
    <t>A610043</t>
    <phoneticPr fontId="3" type="noConversion"/>
  </si>
  <si>
    <t>臺南市政府交通局</t>
    <phoneticPr fontId="3" type="noConversion"/>
  </si>
  <si>
    <t>臺南市</t>
  </si>
  <si>
    <t>逕予列管作為增額申請分配人員分配作業之職缺。（目前為候用狀態）</t>
    <phoneticPr fontId="3" type="noConversion"/>
  </si>
  <si>
    <t>視聽製作</t>
    <phoneticPr fontId="3" type="noConversion"/>
  </si>
  <si>
    <t>A830030</t>
  </si>
  <si>
    <t>臺北榮民總醫院</t>
    <phoneticPr fontId="3" type="noConversion"/>
  </si>
  <si>
    <r>
      <rPr>
        <sz val="10"/>
        <color theme="1"/>
        <rFont val="標楷體"/>
        <family val="4"/>
        <charset val="136"/>
      </rPr>
      <t>高考三級</t>
    </r>
    <phoneticPr fontId="3" type="noConversion"/>
  </si>
  <si>
    <r>
      <rPr>
        <sz val="10"/>
        <rFont val="標楷體"/>
        <family val="4"/>
        <charset val="136"/>
      </rPr>
      <t>小計</t>
    </r>
    <phoneticPr fontId="3" type="noConversion"/>
  </si>
  <si>
    <r>
      <rPr>
        <sz val="10"/>
        <rFont val="標楷體"/>
        <family val="4"/>
        <charset val="136"/>
      </rPr>
      <t>普考</t>
    </r>
  </si>
  <si>
    <t>園藝</t>
    <phoneticPr fontId="3" type="noConversion"/>
  </si>
  <si>
    <t>A600270</t>
    <phoneticPr fontId="3" type="noConversion"/>
  </si>
  <si>
    <t>臺北市政府工務局公園路燈工程管理處</t>
    <phoneticPr fontId="3" type="noConversion"/>
  </si>
  <si>
    <t>逕予列管作為增額錄取人員分配作業之職缺。（目前為候用狀態）</t>
    <phoneticPr fontId="3" type="noConversion"/>
  </si>
  <si>
    <t>無</t>
    <phoneticPr fontId="3" type="noConversion"/>
  </si>
  <si>
    <r>
      <rPr>
        <sz val="10"/>
        <color theme="1"/>
        <rFont val="標楷體"/>
        <family val="4"/>
        <charset val="136"/>
      </rPr>
      <t>逕予列管作為正額補訓人員分配作業之職缺。（目前為候用狀態）</t>
    </r>
  </si>
  <si>
    <t>交通部觀光局參山國家風景區管理處</t>
    <phoneticPr fontId="3" type="noConversion"/>
  </si>
  <si>
    <t>臺中市</t>
  </si>
  <si>
    <t>A630170</t>
    <phoneticPr fontId="3" type="noConversion"/>
  </si>
  <si>
    <t>桃園市八德區公所</t>
    <phoneticPr fontId="3" type="noConversion"/>
  </si>
  <si>
    <t>交通部臺灣區國道高速公路局</t>
    <phoneticPr fontId="3" type="noConversion"/>
  </si>
  <si>
    <t>A610050</t>
    <phoneticPr fontId="3" type="noConversion"/>
  </si>
  <si>
    <t>臺中市停車管理處</t>
    <phoneticPr fontId="3" type="noConversion"/>
  </si>
  <si>
    <t>機械工程</t>
    <phoneticPr fontId="3" type="noConversion"/>
  </si>
  <si>
    <t>A620620</t>
    <phoneticPr fontId="3" type="noConversion"/>
  </si>
  <si>
    <t>新北市立泰山高級中學</t>
    <phoneticPr fontId="3" type="noConversion"/>
  </si>
  <si>
    <t>天文</t>
    <phoneticPr fontId="3" type="noConversion"/>
  </si>
  <si>
    <t>A610030</t>
    <phoneticPr fontId="3" type="noConversion"/>
  </si>
  <si>
    <t>臺南市南瀛科學教育館</t>
    <phoneticPr fontId="3" type="noConversion"/>
  </si>
  <si>
    <r>
      <rPr>
        <sz val="10"/>
        <color theme="1"/>
        <rFont val="標楷體"/>
        <family val="4"/>
        <charset val="136"/>
      </rPr>
      <t>普考</t>
    </r>
    <phoneticPr fontId="3" type="noConversion"/>
  </si>
  <si>
    <r>
      <rPr>
        <sz val="10"/>
        <color theme="1"/>
        <rFont val="標楷體"/>
        <family val="4"/>
        <charset val="136"/>
      </rPr>
      <t>小計</t>
    </r>
    <phoneticPr fontId="3" type="noConversion"/>
  </si>
  <si>
    <r>
      <rPr>
        <sz val="10"/>
        <color theme="1"/>
        <rFont val="標楷體"/>
        <family val="4"/>
        <charset val="136"/>
      </rPr>
      <t>合計</t>
    </r>
    <phoneticPr fontId="3" type="noConversion"/>
  </si>
  <si>
    <r>
      <rPr>
        <b/>
        <sz val="14"/>
        <color theme="1"/>
        <rFont val="標楷體"/>
        <family val="4"/>
        <charset val="136"/>
      </rPr>
      <t>各機關提列</t>
    </r>
    <r>
      <rPr>
        <b/>
        <sz val="14"/>
        <color theme="1"/>
        <rFont val="Times New Roman"/>
        <family val="1"/>
      </rPr>
      <t>106</t>
    </r>
    <r>
      <rPr>
        <b/>
        <sz val="14"/>
        <color theme="1"/>
        <rFont val="標楷體"/>
        <family val="4"/>
        <charset val="136"/>
      </rPr>
      <t>年公務人員高等考試三級考試暨普通考試任用計畫職缺
逕予列管為正額補訓人員、增額申請分配人員及</t>
    </r>
    <r>
      <rPr>
        <b/>
        <sz val="14"/>
        <color theme="1"/>
        <rFont val="Times New Roman"/>
        <family val="1"/>
      </rPr>
      <t>105</t>
    </r>
    <r>
      <rPr>
        <b/>
        <sz val="14"/>
        <color theme="1"/>
        <rFont val="標楷體"/>
        <family val="4"/>
        <charset val="136"/>
      </rPr>
      <t>年未獲分配增額錄取人員分配職缺一覽表</t>
    </r>
    <r>
      <rPr>
        <b/>
        <sz val="14"/>
        <color theme="1"/>
        <rFont val="Times New Roman"/>
        <family val="1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</si>
</sst>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6" x14ac:knownFonts="1">
    <font>
      <sz val="12"/>
      <color theme="1"/>
      <name val="新細明體"/>
      <family val="2"/>
      <charset val="136"/>
      <scheme val="minor"/>
    </font>
    <font>
      <b/>
      <sz val="14"/>
      <color theme="1"/>
      <name val="Times New Roman"/>
      <family val="1"/>
    </font>
    <font>
      <b/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新細明體"/>
      <family val="1"/>
      <charset val="136"/>
    </font>
    <font>
      <sz val="10"/>
      <color theme="1"/>
      <name val="Times New Roman"/>
      <family val="1"/>
    </font>
    <font>
      <sz val="9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Times New Roman"/>
      <family val="1"/>
    </font>
    <font>
      <sz val="12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7" fillId="0" borderId="0"/>
    <xf numFmtId="0" fontId="15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horizontal="center" vertical="center" wrapText="1"/>
    </xf>
    <xf numFmtId="0" fontId="8" fillId="2" borderId="7" xfId="2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>
      <alignment vertical="center"/>
    </xf>
    <xf numFmtId="0" fontId="8" fillId="2" borderId="7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>
      <alignment vertical="center"/>
    </xf>
    <xf numFmtId="0" fontId="11" fillId="0" borderId="8" xfId="0" applyFont="1" applyBorder="1" applyAlignment="1">
      <alignment horizontal="center" vertical="center"/>
    </xf>
    <xf numFmtId="0" fontId="8" fillId="3" borderId="9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176" fontId="12" fillId="3" borderId="9" xfId="0" applyNumberFormat="1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176" fontId="14" fillId="3" borderId="9" xfId="0" applyNumberFormat="1" applyFont="1" applyFill="1" applyBorder="1" applyAlignment="1">
      <alignment horizontal="center" vertical="center"/>
    </xf>
    <xf numFmtId="0" fontId="8" fillId="3" borderId="10" xfId="0" applyNumberFormat="1" applyFont="1" applyFill="1" applyBorder="1" applyAlignment="1">
      <alignment horizontal="center" vertical="center" wrapText="1"/>
    </xf>
    <xf numFmtId="0" fontId="9" fillId="3" borderId="10" xfId="0" applyNumberFormat="1" applyFont="1" applyFill="1" applyBorder="1" applyAlignment="1">
      <alignment horizontal="center" vertical="center" wrapText="1"/>
    </xf>
    <xf numFmtId="176" fontId="14" fillId="3" borderId="10" xfId="0" applyNumberFormat="1" applyFont="1" applyFill="1" applyBorder="1" applyAlignment="1">
      <alignment horizontal="center" vertical="center"/>
    </xf>
    <xf numFmtId="176" fontId="12" fillId="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9" fillId="3" borderId="9" xfId="0" quotePrefix="1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76" fontId="14" fillId="2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/>
    </xf>
    <xf numFmtId="0" fontId="8" fillId="3" borderId="12" xfId="0" applyNumberFormat="1" applyFont="1" applyFill="1" applyBorder="1" applyAlignment="1">
      <alignment horizontal="center" vertical="center" wrapText="1"/>
    </xf>
    <xf numFmtId="0" fontId="9" fillId="3" borderId="11" xfId="0" applyNumberFormat="1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/>
    </xf>
    <xf numFmtId="176" fontId="14" fillId="3" borderId="13" xfId="0" applyNumberFormat="1" applyFont="1" applyFill="1" applyBorder="1" applyAlignment="1">
      <alignment horizontal="center" vertical="center"/>
    </xf>
    <xf numFmtId="176" fontId="14" fillId="3" borderId="1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176" fontId="14" fillId="3" borderId="3" xfId="0" applyNumberFormat="1" applyFont="1" applyFill="1" applyBorder="1" applyAlignment="1">
      <alignment horizontal="center" vertical="center"/>
    </xf>
    <xf numFmtId="0" fontId="8" fillId="3" borderId="6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76" fontId="11" fillId="2" borderId="9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一般" xfId="0" builtinId="0"/>
    <cellStyle name="一般 2" xfId="3"/>
    <cellStyle name="一般_Book1" xfId="2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zoomScaleNormal="100" zoomScalePageLayoutView="90" workbookViewId="0">
      <selection activeCell="F6" sqref="F6"/>
    </sheetView>
  </sheetViews>
  <sheetFormatPr defaultRowHeight="16.2" x14ac:dyDescent="0.3"/>
  <cols>
    <col min="1" max="1" width="5.21875" style="58" bestFit="1" customWidth="1"/>
    <col min="4" max="4" width="9.44140625" customWidth="1"/>
    <col min="6" max="6" width="21.109375" customWidth="1"/>
    <col min="7" max="7" width="7.88671875" customWidth="1"/>
    <col min="8" max="8" width="4.88671875" customWidth="1"/>
    <col min="9" max="9" width="7.5546875" customWidth="1"/>
    <col min="10" max="10" width="7.21875" customWidth="1"/>
    <col min="11" max="11" width="6.77734375" customWidth="1"/>
    <col min="12" max="12" width="4.21875" customWidth="1"/>
    <col min="13" max="13" width="31.88671875" customWidth="1"/>
  </cols>
  <sheetData>
    <row r="1" spans="1:13" ht="40.5" customHeight="1" x14ac:dyDescent="0.3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11" customFormat="1" ht="20.25" customHeight="1" x14ac:dyDescent="0.3">
      <c r="A2" s="3" t="s">
        <v>0</v>
      </c>
      <c r="B2" s="4" t="s">
        <v>1</v>
      </c>
      <c r="C2" s="5" t="s">
        <v>2</v>
      </c>
      <c r="D2" s="5"/>
      <c r="E2" s="6" t="s">
        <v>3</v>
      </c>
      <c r="F2" s="6" t="s">
        <v>4</v>
      </c>
      <c r="G2" s="7" t="s">
        <v>5</v>
      </c>
      <c r="H2" s="8" t="s">
        <v>6</v>
      </c>
      <c r="I2" s="9"/>
      <c r="J2" s="9"/>
      <c r="K2" s="9"/>
      <c r="L2" s="9"/>
      <c r="M2" s="10" t="s">
        <v>7</v>
      </c>
    </row>
    <row r="3" spans="1:13" s="21" customFormat="1" ht="41.4" x14ac:dyDescent="0.3">
      <c r="A3" s="12"/>
      <c r="B3" s="13"/>
      <c r="C3" s="14" t="s">
        <v>8</v>
      </c>
      <c r="D3" s="15" t="s">
        <v>9</v>
      </c>
      <c r="E3" s="16"/>
      <c r="F3" s="16"/>
      <c r="G3" s="17"/>
      <c r="H3" s="18" t="s">
        <v>10</v>
      </c>
      <c r="I3" s="18" t="s">
        <v>11</v>
      </c>
      <c r="J3" s="18" t="s">
        <v>12</v>
      </c>
      <c r="K3" s="18" t="s">
        <v>13</v>
      </c>
      <c r="L3" s="19" t="s">
        <v>14</v>
      </c>
      <c r="M3" s="20"/>
    </row>
    <row r="4" spans="1:13" s="21" customFormat="1" ht="27.6" x14ac:dyDescent="0.3">
      <c r="A4" s="22">
        <v>1</v>
      </c>
      <c r="B4" s="23" t="s">
        <v>15</v>
      </c>
      <c r="C4" s="24" t="s">
        <v>16</v>
      </c>
      <c r="D4" s="24" t="s">
        <v>16</v>
      </c>
      <c r="E4" s="24" t="s">
        <v>17</v>
      </c>
      <c r="F4" s="24" t="s">
        <v>18</v>
      </c>
      <c r="G4" s="24" t="s">
        <v>19</v>
      </c>
      <c r="H4" s="25">
        <v>1</v>
      </c>
      <c r="I4" s="25">
        <v>0</v>
      </c>
      <c r="J4" s="25">
        <v>0</v>
      </c>
      <c r="K4" s="25">
        <v>0</v>
      </c>
      <c r="L4" s="25">
        <v>1</v>
      </c>
      <c r="M4" s="26" t="s">
        <v>20</v>
      </c>
    </row>
    <row r="5" spans="1:13" ht="27.6" x14ac:dyDescent="0.3">
      <c r="A5" s="22">
        <v>2</v>
      </c>
      <c r="B5" s="23" t="s">
        <v>15</v>
      </c>
      <c r="C5" s="24" t="s">
        <v>21</v>
      </c>
      <c r="D5" s="24" t="s">
        <v>22</v>
      </c>
      <c r="E5" s="24" t="s">
        <v>23</v>
      </c>
      <c r="F5" s="24" t="s">
        <v>24</v>
      </c>
      <c r="G5" s="24" t="s">
        <v>25</v>
      </c>
      <c r="H5" s="27">
        <v>1</v>
      </c>
      <c r="I5" s="25">
        <v>0</v>
      </c>
      <c r="J5" s="25">
        <v>0</v>
      </c>
      <c r="K5" s="25">
        <v>0</v>
      </c>
      <c r="L5" s="25">
        <v>1</v>
      </c>
      <c r="M5" s="26" t="s">
        <v>20</v>
      </c>
    </row>
    <row r="6" spans="1:13" ht="27.6" x14ac:dyDescent="0.3">
      <c r="A6" s="22">
        <v>3</v>
      </c>
      <c r="B6" s="23" t="s">
        <v>15</v>
      </c>
      <c r="C6" s="24" t="s">
        <v>26</v>
      </c>
      <c r="D6" s="24" t="s">
        <v>26</v>
      </c>
      <c r="E6" s="24" t="s">
        <v>27</v>
      </c>
      <c r="F6" s="24" t="s">
        <v>28</v>
      </c>
      <c r="G6" s="24" t="s">
        <v>29</v>
      </c>
      <c r="H6" s="27">
        <v>1</v>
      </c>
      <c r="I6" s="25">
        <v>0</v>
      </c>
      <c r="J6" s="25">
        <v>0</v>
      </c>
      <c r="K6" s="25">
        <v>0</v>
      </c>
      <c r="L6" s="25">
        <v>1</v>
      </c>
      <c r="M6" s="26" t="s">
        <v>30</v>
      </c>
    </row>
    <row r="7" spans="1:13" ht="27.6" x14ac:dyDescent="0.3">
      <c r="A7" s="22">
        <v>4</v>
      </c>
      <c r="B7" s="23" t="s">
        <v>15</v>
      </c>
      <c r="C7" s="24" t="s">
        <v>26</v>
      </c>
      <c r="D7" s="24" t="s">
        <v>26</v>
      </c>
      <c r="E7" s="24" t="s">
        <v>31</v>
      </c>
      <c r="F7" s="24" t="s">
        <v>32</v>
      </c>
      <c r="G7" s="24" t="s">
        <v>19</v>
      </c>
      <c r="H7" s="27">
        <v>1</v>
      </c>
      <c r="I7" s="25">
        <v>0</v>
      </c>
      <c r="J7" s="25">
        <v>0</v>
      </c>
      <c r="K7" s="25">
        <v>0</v>
      </c>
      <c r="L7" s="25">
        <v>1</v>
      </c>
      <c r="M7" s="26" t="s">
        <v>30</v>
      </c>
    </row>
    <row r="8" spans="1:13" ht="27.6" x14ac:dyDescent="0.3">
      <c r="A8" s="22">
        <v>5</v>
      </c>
      <c r="B8" s="23" t="s">
        <v>15</v>
      </c>
      <c r="C8" s="24" t="s">
        <v>26</v>
      </c>
      <c r="D8" s="24" t="s">
        <v>26</v>
      </c>
      <c r="E8" s="24" t="s">
        <v>33</v>
      </c>
      <c r="F8" s="24" t="s">
        <v>34</v>
      </c>
      <c r="G8" s="24" t="s">
        <v>19</v>
      </c>
      <c r="H8" s="27">
        <v>1</v>
      </c>
      <c r="I8" s="25">
        <v>0</v>
      </c>
      <c r="J8" s="25">
        <v>0</v>
      </c>
      <c r="K8" s="25">
        <v>0</v>
      </c>
      <c r="L8" s="25">
        <v>1</v>
      </c>
      <c r="M8" s="26" t="s">
        <v>30</v>
      </c>
    </row>
    <row r="9" spans="1:13" ht="27.6" x14ac:dyDescent="0.3">
      <c r="A9" s="22">
        <v>6</v>
      </c>
      <c r="B9" s="23" t="s">
        <v>15</v>
      </c>
      <c r="C9" s="24" t="s">
        <v>26</v>
      </c>
      <c r="D9" s="24" t="s">
        <v>26</v>
      </c>
      <c r="E9" s="24" t="s">
        <v>35</v>
      </c>
      <c r="F9" s="24" t="s">
        <v>36</v>
      </c>
      <c r="G9" s="24" t="s">
        <v>37</v>
      </c>
      <c r="H9" s="27">
        <v>1</v>
      </c>
      <c r="I9" s="25">
        <v>0</v>
      </c>
      <c r="J9" s="25">
        <v>0</v>
      </c>
      <c r="K9" s="25">
        <v>0</v>
      </c>
      <c r="L9" s="25">
        <v>1</v>
      </c>
      <c r="M9" s="26" t="s">
        <v>30</v>
      </c>
    </row>
    <row r="10" spans="1:13" ht="27.6" x14ac:dyDescent="0.3">
      <c r="A10" s="22">
        <v>7</v>
      </c>
      <c r="B10" s="23" t="s">
        <v>15</v>
      </c>
      <c r="C10" s="24" t="s">
        <v>26</v>
      </c>
      <c r="D10" s="24" t="s">
        <v>26</v>
      </c>
      <c r="E10" s="24" t="s">
        <v>38</v>
      </c>
      <c r="F10" s="24" t="s">
        <v>39</v>
      </c>
      <c r="G10" s="24" t="s">
        <v>37</v>
      </c>
      <c r="H10" s="27">
        <v>1</v>
      </c>
      <c r="I10" s="25">
        <v>0</v>
      </c>
      <c r="J10" s="25">
        <v>0</v>
      </c>
      <c r="K10" s="25">
        <v>0</v>
      </c>
      <c r="L10" s="25">
        <v>1</v>
      </c>
      <c r="M10" s="26" t="s">
        <v>30</v>
      </c>
    </row>
    <row r="11" spans="1:13" ht="27.6" x14ac:dyDescent="0.3">
      <c r="A11" s="22">
        <v>8</v>
      </c>
      <c r="B11" s="23" t="s">
        <v>15</v>
      </c>
      <c r="C11" s="24" t="s">
        <v>40</v>
      </c>
      <c r="D11" s="24" t="s">
        <v>41</v>
      </c>
      <c r="E11" s="24" t="s">
        <v>42</v>
      </c>
      <c r="F11" s="24" t="s">
        <v>43</v>
      </c>
      <c r="G11" s="24" t="s">
        <v>44</v>
      </c>
      <c r="H11" s="27">
        <v>1</v>
      </c>
      <c r="I11" s="25">
        <v>0</v>
      </c>
      <c r="J11" s="25">
        <v>0</v>
      </c>
      <c r="K11" s="25">
        <v>0</v>
      </c>
      <c r="L11" s="25">
        <v>1</v>
      </c>
      <c r="M11" s="26" t="s">
        <v>30</v>
      </c>
    </row>
    <row r="12" spans="1:13" ht="27.6" x14ac:dyDescent="0.3">
      <c r="A12" s="22">
        <v>9</v>
      </c>
      <c r="B12" s="23" t="s">
        <v>15</v>
      </c>
      <c r="C12" s="24" t="s">
        <v>45</v>
      </c>
      <c r="D12" s="24" t="s">
        <v>46</v>
      </c>
      <c r="E12" s="24" t="s">
        <v>47</v>
      </c>
      <c r="F12" s="24" t="s">
        <v>48</v>
      </c>
      <c r="G12" s="24" t="s">
        <v>49</v>
      </c>
      <c r="H12" s="27">
        <v>1</v>
      </c>
      <c r="I12" s="25">
        <v>0</v>
      </c>
      <c r="J12" s="25">
        <v>0</v>
      </c>
      <c r="K12" s="25">
        <v>0</v>
      </c>
      <c r="L12" s="25">
        <v>1</v>
      </c>
      <c r="M12" s="26" t="s">
        <v>30</v>
      </c>
    </row>
    <row r="13" spans="1:13" ht="27.6" x14ac:dyDescent="0.3">
      <c r="A13" s="22">
        <v>10</v>
      </c>
      <c r="B13" s="28" t="s">
        <v>15</v>
      </c>
      <c r="C13" s="29" t="s">
        <v>50</v>
      </c>
      <c r="D13" s="29" t="s">
        <v>50</v>
      </c>
      <c r="E13" s="29" t="s">
        <v>51</v>
      </c>
      <c r="F13" s="29" t="s">
        <v>52</v>
      </c>
      <c r="G13" s="29" t="s">
        <v>53</v>
      </c>
      <c r="H13" s="30">
        <v>1</v>
      </c>
      <c r="I13" s="31">
        <v>0</v>
      </c>
      <c r="J13" s="31">
        <v>0</v>
      </c>
      <c r="K13" s="31">
        <v>0</v>
      </c>
      <c r="L13" s="31">
        <v>1</v>
      </c>
      <c r="M13" s="32" t="s">
        <v>30</v>
      </c>
    </row>
    <row r="14" spans="1:13" ht="27.6" x14ac:dyDescent="0.3">
      <c r="A14" s="22">
        <v>11</v>
      </c>
      <c r="B14" s="23" t="s">
        <v>15</v>
      </c>
      <c r="C14" s="24" t="s">
        <v>50</v>
      </c>
      <c r="D14" s="24" t="s">
        <v>50</v>
      </c>
      <c r="E14" s="24" t="s">
        <v>33</v>
      </c>
      <c r="F14" s="24" t="s">
        <v>54</v>
      </c>
      <c r="G14" s="24" t="s">
        <v>44</v>
      </c>
      <c r="H14" s="27">
        <v>1</v>
      </c>
      <c r="I14" s="25">
        <v>0</v>
      </c>
      <c r="J14" s="25">
        <v>0</v>
      </c>
      <c r="K14" s="25">
        <v>0</v>
      </c>
      <c r="L14" s="25">
        <v>1</v>
      </c>
      <c r="M14" s="26" t="s">
        <v>30</v>
      </c>
    </row>
    <row r="15" spans="1:13" ht="27.6" x14ac:dyDescent="0.3">
      <c r="A15" s="22">
        <v>12</v>
      </c>
      <c r="B15" s="23" t="s">
        <v>15</v>
      </c>
      <c r="C15" s="24" t="s">
        <v>50</v>
      </c>
      <c r="D15" s="24" t="s">
        <v>50</v>
      </c>
      <c r="E15" s="24" t="s">
        <v>55</v>
      </c>
      <c r="F15" s="24" t="s">
        <v>56</v>
      </c>
      <c r="G15" s="24" t="s">
        <v>57</v>
      </c>
      <c r="H15" s="27">
        <v>1</v>
      </c>
      <c r="I15" s="25">
        <v>0</v>
      </c>
      <c r="J15" s="25">
        <v>0</v>
      </c>
      <c r="K15" s="25">
        <v>0</v>
      </c>
      <c r="L15" s="25">
        <v>1</v>
      </c>
      <c r="M15" s="26" t="s">
        <v>30</v>
      </c>
    </row>
    <row r="16" spans="1:13" ht="27.6" x14ac:dyDescent="0.3">
      <c r="A16" s="22">
        <v>13</v>
      </c>
      <c r="B16" s="23" t="s">
        <v>15</v>
      </c>
      <c r="C16" s="24" t="s">
        <v>50</v>
      </c>
      <c r="D16" s="24" t="s">
        <v>50</v>
      </c>
      <c r="E16" s="24" t="s">
        <v>58</v>
      </c>
      <c r="F16" s="24" t="s">
        <v>59</v>
      </c>
      <c r="G16" s="24" t="s">
        <v>57</v>
      </c>
      <c r="H16" s="27">
        <v>1</v>
      </c>
      <c r="I16" s="25">
        <v>0</v>
      </c>
      <c r="J16" s="25">
        <v>0</v>
      </c>
      <c r="K16" s="25">
        <v>0</v>
      </c>
      <c r="L16" s="25">
        <v>1</v>
      </c>
      <c r="M16" s="26" t="s">
        <v>30</v>
      </c>
    </row>
    <row r="17" spans="1:13" ht="41.4" x14ac:dyDescent="0.3">
      <c r="A17" s="22">
        <v>14</v>
      </c>
      <c r="B17" s="23" t="s">
        <v>15</v>
      </c>
      <c r="C17" s="33" t="s">
        <v>60</v>
      </c>
      <c r="D17" s="33" t="s">
        <v>60</v>
      </c>
      <c r="E17" s="24" t="s">
        <v>61</v>
      </c>
      <c r="F17" s="24" t="s">
        <v>62</v>
      </c>
      <c r="G17" s="24" t="s">
        <v>63</v>
      </c>
      <c r="H17" s="27">
        <v>1</v>
      </c>
      <c r="I17" s="25">
        <v>0</v>
      </c>
      <c r="J17" s="25">
        <v>0</v>
      </c>
      <c r="K17" s="25">
        <v>0</v>
      </c>
      <c r="L17" s="25">
        <v>1</v>
      </c>
      <c r="M17" s="26" t="s">
        <v>64</v>
      </c>
    </row>
    <row r="18" spans="1:13" ht="27.6" x14ac:dyDescent="0.3">
      <c r="A18" s="22">
        <v>15</v>
      </c>
      <c r="B18" s="23" t="s">
        <v>15</v>
      </c>
      <c r="C18" s="33" t="s">
        <v>65</v>
      </c>
      <c r="D18" s="33" t="s">
        <v>65</v>
      </c>
      <c r="E18" s="24" t="s">
        <v>66</v>
      </c>
      <c r="F18" s="24" t="s">
        <v>67</v>
      </c>
      <c r="G18" s="24" t="s">
        <v>44</v>
      </c>
      <c r="H18" s="27">
        <v>1</v>
      </c>
      <c r="I18" s="25">
        <v>0</v>
      </c>
      <c r="J18" s="25">
        <v>0</v>
      </c>
      <c r="K18" s="25">
        <v>0</v>
      </c>
      <c r="L18" s="25">
        <v>1</v>
      </c>
      <c r="M18" s="26" t="s">
        <v>30</v>
      </c>
    </row>
    <row r="19" spans="1:13" x14ac:dyDescent="0.3">
      <c r="A19" s="34" t="s">
        <v>68</v>
      </c>
      <c r="B19" s="34"/>
      <c r="C19" s="35" t="s">
        <v>69</v>
      </c>
      <c r="D19" s="36"/>
      <c r="E19" s="36"/>
      <c r="F19" s="36"/>
      <c r="G19" s="36"/>
      <c r="H19" s="37">
        <f>SUM(H4:H18)</f>
        <v>15</v>
      </c>
      <c r="I19" s="37">
        <f t="shared" ref="I19:L19" si="0">SUM(I4:I18)</f>
        <v>0</v>
      </c>
      <c r="J19" s="37">
        <f t="shared" si="0"/>
        <v>0</v>
      </c>
      <c r="K19" s="37">
        <f t="shared" si="0"/>
        <v>0</v>
      </c>
      <c r="L19" s="37">
        <f t="shared" si="0"/>
        <v>15</v>
      </c>
      <c r="M19" s="38"/>
    </row>
    <row r="20" spans="1:13" ht="27.6" x14ac:dyDescent="0.3">
      <c r="A20" s="39">
        <v>1</v>
      </c>
      <c r="B20" s="23" t="s">
        <v>70</v>
      </c>
      <c r="C20" s="24" t="s">
        <v>71</v>
      </c>
      <c r="D20" s="24" t="s">
        <v>71</v>
      </c>
      <c r="E20" s="24" t="s">
        <v>72</v>
      </c>
      <c r="F20" s="24" t="s">
        <v>73</v>
      </c>
      <c r="G20" s="24" t="s">
        <v>44</v>
      </c>
      <c r="H20" s="27">
        <v>1</v>
      </c>
      <c r="I20" s="27">
        <v>0</v>
      </c>
      <c r="J20" s="27">
        <v>0</v>
      </c>
      <c r="K20" s="27">
        <v>0</v>
      </c>
      <c r="L20" s="27">
        <v>1</v>
      </c>
      <c r="M20" s="26" t="s">
        <v>74</v>
      </c>
    </row>
    <row r="21" spans="1:13" ht="27.6" x14ac:dyDescent="0.3">
      <c r="A21" s="39">
        <v>2</v>
      </c>
      <c r="B21" s="23" t="s">
        <v>70</v>
      </c>
      <c r="C21" s="24" t="s">
        <v>26</v>
      </c>
      <c r="D21" s="24" t="s">
        <v>26</v>
      </c>
      <c r="E21" s="24" t="s">
        <v>75</v>
      </c>
      <c r="F21" s="24" t="s">
        <v>32</v>
      </c>
      <c r="G21" s="24" t="s">
        <v>19</v>
      </c>
      <c r="H21" s="27">
        <v>1</v>
      </c>
      <c r="I21" s="27">
        <v>0</v>
      </c>
      <c r="J21" s="27">
        <v>0</v>
      </c>
      <c r="K21" s="27">
        <v>0</v>
      </c>
      <c r="L21" s="27">
        <v>1</v>
      </c>
      <c r="M21" s="40" t="s">
        <v>76</v>
      </c>
    </row>
    <row r="22" spans="1:13" ht="27.6" x14ac:dyDescent="0.3">
      <c r="A22" s="41">
        <v>3</v>
      </c>
      <c r="B22" s="42" t="s">
        <v>70</v>
      </c>
      <c r="C22" s="43" t="s">
        <v>26</v>
      </c>
      <c r="D22" s="43" t="s">
        <v>26</v>
      </c>
      <c r="E22" s="44" t="s">
        <v>51</v>
      </c>
      <c r="F22" s="44" t="s">
        <v>77</v>
      </c>
      <c r="G22" s="44" t="s">
        <v>78</v>
      </c>
      <c r="H22" s="45">
        <v>1</v>
      </c>
      <c r="I22" s="46">
        <v>0</v>
      </c>
      <c r="J22" s="46">
        <v>0</v>
      </c>
      <c r="K22" s="46">
        <v>0</v>
      </c>
      <c r="L22" s="46">
        <v>1</v>
      </c>
      <c r="M22" s="47" t="s">
        <v>76</v>
      </c>
    </row>
    <row r="23" spans="1:13" ht="41.4" x14ac:dyDescent="0.3">
      <c r="A23" s="41">
        <v>4</v>
      </c>
      <c r="B23" s="42" t="s">
        <v>70</v>
      </c>
      <c r="C23" s="24" t="s">
        <v>26</v>
      </c>
      <c r="D23" s="24" t="s">
        <v>26</v>
      </c>
      <c r="E23" s="48" t="s">
        <v>79</v>
      </c>
      <c r="F23" s="48" t="s">
        <v>80</v>
      </c>
      <c r="G23" s="48" t="s">
        <v>49</v>
      </c>
      <c r="H23" s="49">
        <v>1</v>
      </c>
      <c r="I23" s="27">
        <v>0</v>
      </c>
      <c r="J23" s="27">
        <v>0</v>
      </c>
      <c r="K23" s="27">
        <v>0</v>
      </c>
      <c r="L23" s="27">
        <v>1</v>
      </c>
      <c r="M23" s="32" t="s">
        <v>64</v>
      </c>
    </row>
    <row r="24" spans="1:13" ht="41.4" x14ac:dyDescent="0.3">
      <c r="A24" s="41">
        <v>5</v>
      </c>
      <c r="B24" s="42" t="s">
        <v>70</v>
      </c>
      <c r="C24" s="24" t="s">
        <v>26</v>
      </c>
      <c r="D24" s="24" t="s">
        <v>26</v>
      </c>
      <c r="E24" s="48" t="s">
        <v>75</v>
      </c>
      <c r="F24" s="48" t="s">
        <v>81</v>
      </c>
      <c r="G24" s="48" t="s">
        <v>44</v>
      </c>
      <c r="H24" s="49">
        <v>1</v>
      </c>
      <c r="I24" s="27">
        <v>0</v>
      </c>
      <c r="J24" s="27">
        <v>0</v>
      </c>
      <c r="K24" s="27">
        <v>0</v>
      </c>
      <c r="L24" s="27">
        <v>1</v>
      </c>
      <c r="M24" s="32" t="s">
        <v>64</v>
      </c>
    </row>
    <row r="25" spans="1:13" ht="41.4" x14ac:dyDescent="0.3">
      <c r="A25" s="41">
        <v>6</v>
      </c>
      <c r="B25" s="50" t="s">
        <v>70</v>
      </c>
      <c r="C25" s="29" t="s">
        <v>26</v>
      </c>
      <c r="D25" s="29" t="s">
        <v>26</v>
      </c>
      <c r="E25" s="48" t="s">
        <v>82</v>
      </c>
      <c r="F25" s="48" t="s">
        <v>83</v>
      </c>
      <c r="G25" s="48" t="s">
        <v>78</v>
      </c>
      <c r="H25" s="49">
        <v>1</v>
      </c>
      <c r="I25" s="27">
        <v>0</v>
      </c>
      <c r="J25" s="27">
        <v>0</v>
      </c>
      <c r="K25" s="27">
        <v>0</v>
      </c>
      <c r="L25" s="27">
        <v>1</v>
      </c>
      <c r="M25" s="26" t="s">
        <v>64</v>
      </c>
    </row>
    <row r="26" spans="1:13" ht="41.4" x14ac:dyDescent="0.3">
      <c r="A26" s="41">
        <v>7</v>
      </c>
      <c r="B26" s="23" t="s">
        <v>70</v>
      </c>
      <c r="C26" s="24" t="s">
        <v>84</v>
      </c>
      <c r="D26" s="24" t="s">
        <v>84</v>
      </c>
      <c r="E26" s="48" t="s">
        <v>85</v>
      </c>
      <c r="F26" s="48" t="s">
        <v>86</v>
      </c>
      <c r="G26" s="48" t="s">
        <v>19</v>
      </c>
      <c r="H26" s="49">
        <v>1</v>
      </c>
      <c r="I26" s="27">
        <v>0</v>
      </c>
      <c r="J26" s="27">
        <v>0</v>
      </c>
      <c r="K26" s="27">
        <v>0</v>
      </c>
      <c r="L26" s="27">
        <v>1</v>
      </c>
      <c r="M26" s="26" t="s">
        <v>64</v>
      </c>
    </row>
    <row r="27" spans="1:13" ht="27.6" x14ac:dyDescent="0.3">
      <c r="A27" s="41">
        <v>8</v>
      </c>
      <c r="B27" s="23" t="s">
        <v>70</v>
      </c>
      <c r="C27" s="24" t="s">
        <v>87</v>
      </c>
      <c r="D27" s="24" t="s">
        <v>87</v>
      </c>
      <c r="E27" s="48" t="s">
        <v>88</v>
      </c>
      <c r="F27" s="48" t="s">
        <v>89</v>
      </c>
      <c r="G27" s="48" t="s">
        <v>63</v>
      </c>
      <c r="H27" s="49">
        <v>1</v>
      </c>
      <c r="I27" s="27">
        <v>0</v>
      </c>
      <c r="J27" s="27">
        <v>0</v>
      </c>
      <c r="K27" s="27">
        <v>0</v>
      </c>
      <c r="L27" s="27">
        <v>1</v>
      </c>
      <c r="M27" s="47" t="s">
        <v>76</v>
      </c>
    </row>
    <row r="28" spans="1:13" x14ac:dyDescent="0.3">
      <c r="A28" s="51" t="s">
        <v>90</v>
      </c>
      <c r="B28" s="52"/>
      <c r="C28" s="51" t="s">
        <v>91</v>
      </c>
      <c r="D28" s="53"/>
      <c r="E28" s="53"/>
      <c r="F28" s="53"/>
      <c r="G28" s="52"/>
      <c r="H28" s="54">
        <f>SUM(H20:H27)</f>
        <v>8</v>
      </c>
      <c r="I28" s="54">
        <f t="shared" ref="I28:L28" si="1">SUM(I20:I27)</f>
        <v>0</v>
      </c>
      <c r="J28" s="54">
        <f t="shared" si="1"/>
        <v>0</v>
      </c>
      <c r="K28" s="54">
        <f t="shared" si="1"/>
        <v>0</v>
      </c>
      <c r="L28" s="54">
        <f t="shared" si="1"/>
        <v>8</v>
      </c>
      <c r="M28" s="55"/>
    </row>
    <row r="29" spans="1:13" x14ac:dyDescent="0.3">
      <c r="A29" s="51" t="s">
        <v>92</v>
      </c>
      <c r="B29" s="56"/>
      <c r="C29" s="56"/>
      <c r="D29" s="56"/>
      <c r="E29" s="56"/>
      <c r="F29" s="56"/>
      <c r="G29" s="57"/>
      <c r="H29" s="54">
        <f>SUM(H19,H28)</f>
        <v>23</v>
      </c>
      <c r="I29" s="54">
        <f t="shared" ref="I29:L29" si="2">SUM(I19,I28)</f>
        <v>0</v>
      </c>
      <c r="J29" s="54">
        <f t="shared" si="2"/>
        <v>0</v>
      </c>
      <c r="K29" s="54">
        <f t="shared" si="2"/>
        <v>0</v>
      </c>
      <c r="L29" s="54">
        <f t="shared" si="2"/>
        <v>23</v>
      </c>
      <c r="M29" s="55"/>
    </row>
  </sheetData>
  <mergeCells count="14">
    <mergeCell ref="A19:B19"/>
    <mergeCell ref="C19:G19"/>
    <mergeCell ref="A28:B28"/>
    <mergeCell ref="C28:G28"/>
    <mergeCell ref="A29:G29"/>
    <mergeCell ref="A1:M1"/>
    <mergeCell ref="A2:A3"/>
    <mergeCell ref="B2:B3"/>
    <mergeCell ref="C2:D2"/>
    <mergeCell ref="E2:E3"/>
    <mergeCell ref="F2:F3"/>
    <mergeCell ref="G2:G3"/>
    <mergeCell ref="H2:L2"/>
    <mergeCell ref="M2:M3"/>
  </mergeCells>
  <phoneticPr fontId="3" type="noConversion"/>
  <pageMargins left="0.70866141732283472" right="0.70866141732283472" top="0.55118110236220474" bottom="0.55118110236220474" header="0.31496062992125984" footer="0.31496062992125984"/>
  <pageSetup paperSize="9" scale="98" fitToHeight="0" orientation="landscape" r:id="rId1"/>
  <headerFoot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發文附件</vt:lpstr>
      <vt:lpstr>發文附件!Print_Titles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張文玲</dc:creator>
  <cp:lastModifiedBy>張文玲</cp:lastModifiedBy>
  <dcterms:created xsi:type="dcterms:W3CDTF">2017-02-13T08:30:35Z</dcterms:created>
  <dcterms:modified xsi:type="dcterms:W3CDTF">2017-02-13T08:31:12Z</dcterms:modified>
</cp:coreProperties>
</file>