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75" windowHeight="5940" activeTab="0"/>
  </bookViews>
  <sheets>
    <sheet name="公教人員100" sheetId="1" r:id="rId1"/>
  </sheets>
  <definedNames>
    <definedName name="_xlnm.Print_Area" localSheetId="0">'公教人員100'!$A$1:$F$57</definedName>
  </definedNames>
  <calcPr fullCalcOnLoad="1"/>
</workbook>
</file>

<file path=xl/sharedStrings.xml><?xml version="1.0" encoding="utf-8"?>
<sst xmlns="http://schemas.openxmlformats.org/spreadsheetml/2006/main" count="17" uniqueCount="17">
  <si>
    <t>公務人員退休撫卹基金繳納金額對照表</t>
  </si>
  <si>
    <t>公務人員</t>
  </si>
  <si>
    <t>警察、教育人</t>
  </si>
  <si>
    <t>俸   額</t>
  </si>
  <si>
    <t>基金費用提撥總額</t>
  </si>
  <si>
    <t>個人自繳部份</t>
  </si>
  <si>
    <t>政府撥繳部份</t>
  </si>
  <si>
    <t>俸(薪)點</t>
  </si>
  <si>
    <t>員俸(薪)點</t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</si>
  <si>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35%)</t>
    </r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</si>
  <si>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65%)</t>
    </r>
  </si>
  <si>
    <r>
      <t>　　3.個人自繳部份＝基金提撥總額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35%(四捨五入)</t>
    </r>
  </si>
  <si>
    <r>
      <t>　　2.基金提撥總額＝俸額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2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12%(四捨五入)</t>
    </r>
  </si>
  <si>
    <r>
      <t>(俸額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２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12%)</t>
    </r>
  </si>
  <si>
    <t>　　4.政府撥繳部份＝基金提撥總額－個人自繳部份</t>
  </si>
  <si>
    <r>
      <t>100.07.01</t>
    </r>
    <r>
      <rPr>
        <b/>
        <sz val="12"/>
        <rFont val="標楷體"/>
        <family val="4"/>
      </rPr>
      <t>生效</t>
    </r>
  </si>
  <si>
    <t>註：1.本表係依100年7月1日生效之全國軍公教人員待遇支給標準訂定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</si>
</sst>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_ "/>
    <numFmt numFmtId="187" formatCode="0_);[Red]\(0\)"/>
    <numFmt numFmtId="188" formatCode="#,##0_);[Red]\(#,##0\)"/>
  </numFmts>
  <fonts count="1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7" fontId="6" fillId="0" borderId="7" xfId="0" applyNumberFormat="1" applyFont="1" applyBorder="1" applyAlignment="1">
      <alignment horizontal="center" vertical="center"/>
    </xf>
    <xf numFmtId="187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center"/>
    </xf>
    <xf numFmtId="187" fontId="6" fillId="0" borderId="8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187" fontId="6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186" fontId="6" fillId="0" borderId="0" xfId="0" applyNumberFormat="1" applyFont="1" applyBorder="1" applyAlignment="1">
      <alignment horizontal="centerContinuous"/>
    </xf>
    <xf numFmtId="186" fontId="6" fillId="0" borderId="2" xfId="0" applyNumberFormat="1" applyFont="1" applyBorder="1" applyAlignment="1">
      <alignment horizontal="center"/>
    </xf>
    <xf numFmtId="186" fontId="6" fillId="0" borderId="5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 horizontal="left"/>
    </xf>
    <xf numFmtId="186" fontId="6" fillId="0" borderId="0" xfId="0" applyNumberFormat="1" applyFont="1" applyBorder="1" applyAlignment="1">
      <alignment horizontal="left"/>
    </xf>
    <xf numFmtId="186" fontId="0" fillId="0" borderId="0" xfId="0" applyNumberForma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86" fontId="6" fillId="0" borderId="19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1">
      <selection activeCell="F3" sqref="F3"/>
    </sheetView>
  </sheetViews>
  <sheetFormatPr defaultColWidth="9.00390625" defaultRowHeight="15.75"/>
  <cols>
    <col min="1" max="1" width="13.50390625" style="0" customWidth="1"/>
    <col min="2" max="2" width="17.375" style="0" customWidth="1"/>
    <col min="3" max="3" width="11.625" style="32" customWidth="1"/>
    <col min="4" max="4" width="17.125" style="0" customWidth="1"/>
    <col min="5" max="5" width="14.375" style="0" customWidth="1"/>
    <col min="6" max="6" width="15.625" style="0" customWidth="1"/>
  </cols>
  <sheetData>
    <row r="1" spans="1:6" ht="24" customHeight="1" thickBot="1">
      <c r="A1" s="1" t="s">
        <v>0</v>
      </c>
      <c r="B1" s="1"/>
      <c r="C1" s="27"/>
      <c r="D1" s="2"/>
      <c r="E1" s="2"/>
      <c r="F1" s="26" t="s">
        <v>15</v>
      </c>
    </row>
    <row r="2" spans="1:6" ht="13.5" customHeight="1">
      <c r="A2" s="3" t="s">
        <v>1</v>
      </c>
      <c r="B2" s="23" t="s">
        <v>2</v>
      </c>
      <c r="C2" s="28" t="s">
        <v>3</v>
      </c>
      <c r="D2" s="4" t="s">
        <v>4</v>
      </c>
      <c r="E2" s="4" t="s">
        <v>5</v>
      </c>
      <c r="F2" s="5" t="s">
        <v>6</v>
      </c>
    </row>
    <row r="3" spans="1:6" ht="13.5" customHeight="1" thickBot="1">
      <c r="A3" s="6" t="s">
        <v>7</v>
      </c>
      <c r="B3" s="24" t="s">
        <v>8</v>
      </c>
      <c r="C3" s="29"/>
      <c r="D3" s="7" t="s">
        <v>13</v>
      </c>
      <c r="E3" s="7" t="s">
        <v>9</v>
      </c>
      <c r="F3" s="8" t="s">
        <v>10</v>
      </c>
    </row>
    <row r="4" spans="1:6" ht="16.5">
      <c r="A4" s="25">
        <v>800</v>
      </c>
      <c r="B4" s="10">
        <v>770</v>
      </c>
      <c r="C4" s="11">
        <v>53075</v>
      </c>
      <c r="D4" s="11">
        <f>ROUND(C4*2*0.12,0)</f>
        <v>12738</v>
      </c>
      <c r="E4" s="11">
        <f aca="true" t="shared" si="0" ref="E4:E53">ROUND(D4*0.35,0)</f>
        <v>4458</v>
      </c>
      <c r="F4" s="12">
        <f aca="true" t="shared" si="1" ref="F4:F53">D4-E4</f>
        <v>8280</v>
      </c>
    </row>
    <row r="5" spans="1:6" ht="16.5">
      <c r="A5" s="9">
        <v>790</v>
      </c>
      <c r="B5" s="10">
        <v>740</v>
      </c>
      <c r="C5" s="11">
        <v>52410</v>
      </c>
      <c r="D5" s="11">
        <f aca="true" t="shared" si="2" ref="D5:D53">ROUND(C5*2*0.12,0)</f>
        <v>12578</v>
      </c>
      <c r="E5" s="11">
        <f t="shared" si="0"/>
        <v>4402</v>
      </c>
      <c r="F5" s="12">
        <f t="shared" si="1"/>
        <v>8176</v>
      </c>
    </row>
    <row r="6" spans="1:6" ht="16.5">
      <c r="A6" s="9">
        <v>780</v>
      </c>
      <c r="B6" s="10">
        <v>710</v>
      </c>
      <c r="C6" s="11">
        <v>51745</v>
      </c>
      <c r="D6" s="11">
        <f t="shared" si="2"/>
        <v>12419</v>
      </c>
      <c r="E6" s="11">
        <f t="shared" si="0"/>
        <v>4347</v>
      </c>
      <c r="F6" s="12">
        <f t="shared" si="1"/>
        <v>8072</v>
      </c>
    </row>
    <row r="7" spans="1:6" ht="16.5">
      <c r="A7" s="9">
        <v>750</v>
      </c>
      <c r="B7" s="10">
        <v>680</v>
      </c>
      <c r="C7" s="11">
        <v>49745</v>
      </c>
      <c r="D7" s="11">
        <f t="shared" si="2"/>
        <v>11939</v>
      </c>
      <c r="E7" s="11">
        <f t="shared" si="0"/>
        <v>4179</v>
      </c>
      <c r="F7" s="12">
        <f t="shared" si="1"/>
        <v>7760</v>
      </c>
    </row>
    <row r="8" spans="1:6" ht="16.5">
      <c r="A8" s="9">
        <v>730</v>
      </c>
      <c r="B8" s="10">
        <v>650</v>
      </c>
      <c r="C8" s="11">
        <v>48415</v>
      </c>
      <c r="D8" s="11">
        <f t="shared" si="2"/>
        <v>11620</v>
      </c>
      <c r="E8" s="11">
        <f t="shared" si="0"/>
        <v>4067</v>
      </c>
      <c r="F8" s="12">
        <f t="shared" si="1"/>
        <v>7553</v>
      </c>
    </row>
    <row r="9" spans="1:6" ht="16.5">
      <c r="A9" s="9">
        <v>710</v>
      </c>
      <c r="B9" s="10">
        <v>625</v>
      </c>
      <c r="C9" s="11">
        <v>47080</v>
      </c>
      <c r="D9" s="11">
        <f t="shared" si="2"/>
        <v>11299</v>
      </c>
      <c r="E9" s="11">
        <f t="shared" si="0"/>
        <v>3955</v>
      </c>
      <c r="F9" s="12">
        <f t="shared" si="1"/>
        <v>7344</v>
      </c>
    </row>
    <row r="10" spans="1:6" ht="16.5">
      <c r="A10" s="9">
        <v>690</v>
      </c>
      <c r="B10" s="10">
        <v>600</v>
      </c>
      <c r="C10" s="11">
        <v>45750</v>
      </c>
      <c r="D10" s="11">
        <f t="shared" si="2"/>
        <v>10980</v>
      </c>
      <c r="E10" s="11">
        <f t="shared" si="0"/>
        <v>3843</v>
      </c>
      <c r="F10" s="12">
        <f t="shared" si="1"/>
        <v>7137</v>
      </c>
    </row>
    <row r="11" spans="1:6" ht="16.5">
      <c r="A11" s="9">
        <v>670</v>
      </c>
      <c r="B11" s="10">
        <v>575</v>
      </c>
      <c r="C11" s="11">
        <v>44420</v>
      </c>
      <c r="D11" s="11">
        <f t="shared" si="2"/>
        <v>10661</v>
      </c>
      <c r="E11" s="11">
        <f t="shared" si="0"/>
        <v>3731</v>
      </c>
      <c r="F11" s="12">
        <f t="shared" si="1"/>
        <v>6930</v>
      </c>
    </row>
    <row r="12" spans="1:6" ht="16.5">
      <c r="A12" s="9">
        <v>650</v>
      </c>
      <c r="B12" s="10">
        <v>550</v>
      </c>
      <c r="C12" s="11">
        <v>43085</v>
      </c>
      <c r="D12" s="11">
        <f t="shared" si="2"/>
        <v>10340</v>
      </c>
      <c r="E12" s="11">
        <f t="shared" si="0"/>
        <v>3619</v>
      </c>
      <c r="F12" s="12">
        <f t="shared" si="1"/>
        <v>6721</v>
      </c>
    </row>
    <row r="13" spans="1:6" ht="16.5">
      <c r="A13" s="9">
        <v>630</v>
      </c>
      <c r="B13" s="10">
        <v>525</v>
      </c>
      <c r="C13" s="11">
        <v>41755</v>
      </c>
      <c r="D13" s="11">
        <f t="shared" si="2"/>
        <v>10021</v>
      </c>
      <c r="E13" s="11">
        <f t="shared" si="0"/>
        <v>3507</v>
      </c>
      <c r="F13" s="12">
        <f t="shared" si="1"/>
        <v>6514</v>
      </c>
    </row>
    <row r="14" spans="1:6" ht="16.5">
      <c r="A14" s="9">
        <v>610</v>
      </c>
      <c r="B14" s="10">
        <v>500</v>
      </c>
      <c r="C14" s="11">
        <v>40420</v>
      </c>
      <c r="D14" s="11">
        <f t="shared" si="2"/>
        <v>9701</v>
      </c>
      <c r="E14" s="11">
        <f t="shared" si="0"/>
        <v>3395</v>
      </c>
      <c r="F14" s="12">
        <f t="shared" si="1"/>
        <v>6306</v>
      </c>
    </row>
    <row r="15" spans="1:6" ht="16.5">
      <c r="A15" s="9">
        <v>590</v>
      </c>
      <c r="B15" s="10">
        <v>475</v>
      </c>
      <c r="C15" s="11">
        <v>39090</v>
      </c>
      <c r="D15" s="11">
        <f t="shared" si="2"/>
        <v>9382</v>
      </c>
      <c r="E15" s="11">
        <f t="shared" si="0"/>
        <v>3284</v>
      </c>
      <c r="F15" s="12">
        <f t="shared" si="1"/>
        <v>6098</v>
      </c>
    </row>
    <row r="16" spans="1:6" ht="16.5">
      <c r="A16" s="9">
        <v>550</v>
      </c>
      <c r="B16" s="10">
        <v>450</v>
      </c>
      <c r="C16" s="11">
        <v>36425</v>
      </c>
      <c r="D16" s="11">
        <f t="shared" si="2"/>
        <v>8742</v>
      </c>
      <c r="E16" s="11">
        <f t="shared" si="0"/>
        <v>3060</v>
      </c>
      <c r="F16" s="12">
        <f t="shared" si="1"/>
        <v>5682</v>
      </c>
    </row>
    <row r="17" spans="1:6" ht="16.5">
      <c r="A17" s="9">
        <v>535</v>
      </c>
      <c r="B17" s="10">
        <v>430</v>
      </c>
      <c r="C17" s="11">
        <v>35425</v>
      </c>
      <c r="D17" s="11">
        <f t="shared" si="2"/>
        <v>8502</v>
      </c>
      <c r="E17" s="11">
        <f t="shared" si="0"/>
        <v>2976</v>
      </c>
      <c r="F17" s="12">
        <f t="shared" si="1"/>
        <v>5526</v>
      </c>
    </row>
    <row r="18" spans="1:6" ht="16.5">
      <c r="A18" s="9">
        <v>520</v>
      </c>
      <c r="B18" s="10">
        <v>410</v>
      </c>
      <c r="C18" s="11">
        <v>34430</v>
      </c>
      <c r="D18" s="11">
        <f t="shared" si="2"/>
        <v>8263</v>
      </c>
      <c r="E18" s="11">
        <f t="shared" si="0"/>
        <v>2892</v>
      </c>
      <c r="F18" s="12">
        <f t="shared" si="1"/>
        <v>5371</v>
      </c>
    </row>
    <row r="19" spans="1:6" ht="16.5">
      <c r="A19" s="9">
        <v>505</v>
      </c>
      <c r="B19" s="10">
        <v>390</v>
      </c>
      <c r="C19" s="11">
        <v>33430</v>
      </c>
      <c r="D19" s="11">
        <f t="shared" si="2"/>
        <v>8023</v>
      </c>
      <c r="E19" s="11">
        <f t="shared" si="0"/>
        <v>2808</v>
      </c>
      <c r="F19" s="12">
        <f t="shared" si="1"/>
        <v>5215</v>
      </c>
    </row>
    <row r="20" spans="1:6" ht="16.5">
      <c r="A20" s="9">
        <v>490</v>
      </c>
      <c r="B20" s="10">
        <v>370</v>
      </c>
      <c r="C20" s="11">
        <v>32430</v>
      </c>
      <c r="D20" s="11">
        <f>ROUND(C20*2*0.12,0)</f>
        <v>7783</v>
      </c>
      <c r="E20" s="11">
        <f t="shared" si="0"/>
        <v>2724</v>
      </c>
      <c r="F20" s="12">
        <f t="shared" si="1"/>
        <v>5059</v>
      </c>
    </row>
    <row r="21" spans="1:6" ht="16.5">
      <c r="A21" s="9">
        <v>475</v>
      </c>
      <c r="B21" s="10">
        <v>350</v>
      </c>
      <c r="C21" s="11">
        <v>31430</v>
      </c>
      <c r="D21" s="11">
        <f t="shared" si="2"/>
        <v>7543</v>
      </c>
      <c r="E21" s="11">
        <f t="shared" si="0"/>
        <v>2640</v>
      </c>
      <c r="F21" s="12">
        <f t="shared" si="1"/>
        <v>4903</v>
      </c>
    </row>
    <row r="22" spans="1:6" ht="16.5">
      <c r="A22" s="9">
        <v>460</v>
      </c>
      <c r="B22" s="10">
        <v>330</v>
      </c>
      <c r="C22" s="11">
        <v>30430</v>
      </c>
      <c r="D22" s="11">
        <f t="shared" si="2"/>
        <v>7303</v>
      </c>
      <c r="E22" s="11">
        <f t="shared" si="0"/>
        <v>2556</v>
      </c>
      <c r="F22" s="12">
        <f t="shared" si="1"/>
        <v>4747</v>
      </c>
    </row>
    <row r="23" spans="1:6" ht="16.5">
      <c r="A23" s="9">
        <v>445</v>
      </c>
      <c r="B23" s="10">
        <v>310</v>
      </c>
      <c r="C23" s="11">
        <v>29435</v>
      </c>
      <c r="D23" s="11">
        <f t="shared" si="2"/>
        <v>7064</v>
      </c>
      <c r="E23" s="11">
        <f t="shared" si="0"/>
        <v>2472</v>
      </c>
      <c r="F23" s="12">
        <f t="shared" si="1"/>
        <v>4592</v>
      </c>
    </row>
    <row r="24" spans="1:6" ht="16.5">
      <c r="A24" s="9">
        <v>430</v>
      </c>
      <c r="B24" s="10">
        <v>290</v>
      </c>
      <c r="C24" s="11">
        <v>28435</v>
      </c>
      <c r="D24" s="11">
        <f t="shared" si="2"/>
        <v>6824</v>
      </c>
      <c r="E24" s="11">
        <f t="shared" si="0"/>
        <v>2388</v>
      </c>
      <c r="F24" s="12">
        <f t="shared" si="1"/>
        <v>4436</v>
      </c>
    </row>
    <row r="25" spans="1:6" ht="16.5">
      <c r="A25" s="9">
        <v>415</v>
      </c>
      <c r="B25" s="10">
        <v>275</v>
      </c>
      <c r="C25" s="11">
        <v>27435</v>
      </c>
      <c r="D25" s="11">
        <f t="shared" si="2"/>
        <v>6584</v>
      </c>
      <c r="E25" s="11">
        <f t="shared" si="0"/>
        <v>2304</v>
      </c>
      <c r="F25" s="12">
        <f t="shared" si="1"/>
        <v>4280</v>
      </c>
    </row>
    <row r="26" spans="1:6" ht="16.5">
      <c r="A26" s="9">
        <v>400</v>
      </c>
      <c r="B26" s="10">
        <v>260</v>
      </c>
      <c r="C26" s="11">
        <v>26435</v>
      </c>
      <c r="D26" s="11">
        <f t="shared" si="2"/>
        <v>6344</v>
      </c>
      <c r="E26" s="11">
        <f t="shared" si="0"/>
        <v>2220</v>
      </c>
      <c r="F26" s="12">
        <f t="shared" si="1"/>
        <v>4124</v>
      </c>
    </row>
    <row r="27" spans="1:6" ht="16.5">
      <c r="A27" s="9">
        <v>385</v>
      </c>
      <c r="B27" s="10">
        <v>245</v>
      </c>
      <c r="C27" s="11">
        <v>25435</v>
      </c>
      <c r="D27" s="11">
        <f t="shared" si="2"/>
        <v>6104</v>
      </c>
      <c r="E27" s="11">
        <f t="shared" si="0"/>
        <v>2136</v>
      </c>
      <c r="F27" s="12">
        <f t="shared" si="1"/>
        <v>3968</v>
      </c>
    </row>
    <row r="28" spans="1:6" ht="16.5">
      <c r="A28" s="9">
        <v>370</v>
      </c>
      <c r="B28" s="10">
        <v>230</v>
      </c>
      <c r="C28" s="11">
        <v>24440</v>
      </c>
      <c r="D28" s="11">
        <f t="shared" si="2"/>
        <v>5866</v>
      </c>
      <c r="E28" s="11">
        <f t="shared" si="0"/>
        <v>2053</v>
      </c>
      <c r="F28" s="12">
        <f t="shared" si="1"/>
        <v>3813</v>
      </c>
    </row>
    <row r="29" spans="1:6" ht="16.5">
      <c r="A29" s="13">
        <v>360</v>
      </c>
      <c r="B29" s="14">
        <v>220</v>
      </c>
      <c r="C29" s="11">
        <v>23770</v>
      </c>
      <c r="D29" s="11">
        <f t="shared" si="2"/>
        <v>5705</v>
      </c>
      <c r="E29" s="11">
        <f t="shared" si="0"/>
        <v>1997</v>
      </c>
      <c r="F29" s="12">
        <f t="shared" si="1"/>
        <v>3708</v>
      </c>
    </row>
    <row r="30" spans="1:6" ht="16.5">
      <c r="A30" s="13">
        <v>350</v>
      </c>
      <c r="B30" s="14">
        <v>210</v>
      </c>
      <c r="C30" s="11">
        <v>23105</v>
      </c>
      <c r="D30" s="11">
        <f t="shared" si="2"/>
        <v>5545</v>
      </c>
      <c r="E30" s="11">
        <f t="shared" si="0"/>
        <v>1941</v>
      </c>
      <c r="F30" s="12">
        <f t="shared" si="1"/>
        <v>3604</v>
      </c>
    </row>
    <row r="31" spans="1:6" ht="16.5">
      <c r="A31" s="13">
        <v>340</v>
      </c>
      <c r="B31" s="14">
        <v>200</v>
      </c>
      <c r="C31" s="11">
        <v>22440</v>
      </c>
      <c r="D31" s="11">
        <f t="shared" si="2"/>
        <v>5386</v>
      </c>
      <c r="E31" s="11">
        <f t="shared" si="0"/>
        <v>1885</v>
      </c>
      <c r="F31" s="12">
        <f t="shared" si="1"/>
        <v>3501</v>
      </c>
    </row>
    <row r="32" spans="1:6" ht="16.5">
      <c r="A32" s="13">
        <v>330</v>
      </c>
      <c r="B32" s="14">
        <v>190</v>
      </c>
      <c r="C32" s="11">
        <v>21775</v>
      </c>
      <c r="D32" s="11">
        <f t="shared" si="2"/>
        <v>5226</v>
      </c>
      <c r="E32" s="11">
        <f t="shared" si="0"/>
        <v>1829</v>
      </c>
      <c r="F32" s="12">
        <f t="shared" si="1"/>
        <v>3397</v>
      </c>
    </row>
    <row r="33" spans="1:6" ht="16.5">
      <c r="A33" s="13">
        <v>320</v>
      </c>
      <c r="B33" s="14">
        <v>180</v>
      </c>
      <c r="C33" s="11">
        <v>21110</v>
      </c>
      <c r="D33" s="11">
        <f t="shared" si="2"/>
        <v>5066</v>
      </c>
      <c r="E33" s="11">
        <f t="shared" si="0"/>
        <v>1773</v>
      </c>
      <c r="F33" s="12">
        <f t="shared" si="1"/>
        <v>3293</v>
      </c>
    </row>
    <row r="34" spans="1:6" ht="16.5">
      <c r="A34" s="13">
        <v>310</v>
      </c>
      <c r="B34" s="14">
        <v>170</v>
      </c>
      <c r="C34" s="11">
        <v>20440</v>
      </c>
      <c r="D34" s="11">
        <f>ROUND(C34*2*0.12,0)</f>
        <v>4906</v>
      </c>
      <c r="E34" s="11">
        <f t="shared" si="0"/>
        <v>1717</v>
      </c>
      <c r="F34" s="12">
        <f t="shared" si="1"/>
        <v>3189</v>
      </c>
    </row>
    <row r="35" spans="1:6" ht="16.5">
      <c r="A35" s="13">
        <v>300</v>
      </c>
      <c r="B35" s="14">
        <v>160</v>
      </c>
      <c r="C35" s="11">
        <v>19775</v>
      </c>
      <c r="D35" s="11">
        <f t="shared" si="2"/>
        <v>4746</v>
      </c>
      <c r="E35" s="11">
        <f t="shared" si="0"/>
        <v>1661</v>
      </c>
      <c r="F35" s="12">
        <f t="shared" si="1"/>
        <v>3085</v>
      </c>
    </row>
    <row r="36" spans="1:6" ht="16.5">
      <c r="A36" s="13">
        <v>290</v>
      </c>
      <c r="B36" s="14">
        <v>150</v>
      </c>
      <c r="C36" s="11">
        <v>19110</v>
      </c>
      <c r="D36" s="11">
        <f t="shared" si="2"/>
        <v>4586</v>
      </c>
      <c r="E36" s="11">
        <f t="shared" si="0"/>
        <v>1605</v>
      </c>
      <c r="F36" s="12">
        <f t="shared" si="1"/>
        <v>2981</v>
      </c>
    </row>
    <row r="37" spans="1:6" ht="16.5">
      <c r="A37" s="13">
        <v>280</v>
      </c>
      <c r="B37" s="14">
        <v>140</v>
      </c>
      <c r="C37" s="11">
        <v>18445</v>
      </c>
      <c r="D37" s="11">
        <f t="shared" si="2"/>
        <v>4427</v>
      </c>
      <c r="E37" s="11">
        <f t="shared" si="0"/>
        <v>1549</v>
      </c>
      <c r="F37" s="12">
        <f t="shared" si="1"/>
        <v>2878</v>
      </c>
    </row>
    <row r="38" spans="1:6" ht="16.5">
      <c r="A38" s="13">
        <v>270</v>
      </c>
      <c r="B38" s="14">
        <v>130</v>
      </c>
      <c r="C38" s="11">
        <v>17780</v>
      </c>
      <c r="D38" s="11">
        <f t="shared" si="2"/>
        <v>4267</v>
      </c>
      <c r="E38" s="11">
        <f t="shared" si="0"/>
        <v>1493</v>
      </c>
      <c r="F38" s="12">
        <f t="shared" si="1"/>
        <v>2774</v>
      </c>
    </row>
    <row r="39" spans="1:6" ht="16.5">
      <c r="A39" s="13">
        <v>260</v>
      </c>
      <c r="B39" s="14">
        <v>120</v>
      </c>
      <c r="C39" s="11">
        <v>17110</v>
      </c>
      <c r="D39" s="11">
        <f t="shared" si="2"/>
        <v>4106</v>
      </c>
      <c r="E39" s="11">
        <f t="shared" si="0"/>
        <v>1437</v>
      </c>
      <c r="F39" s="12">
        <f t="shared" si="1"/>
        <v>2669</v>
      </c>
    </row>
    <row r="40" spans="1:6" ht="16.5">
      <c r="A40" s="13">
        <v>250</v>
      </c>
      <c r="B40" s="14">
        <v>110</v>
      </c>
      <c r="C40" s="11">
        <v>16445</v>
      </c>
      <c r="D40" s="11">
        <f t="shared" si="2"/>
        <v>3947</v>
      </c>
      <c r="E40" s="11">
        <f t="shared" si="0"/>
        <v>1381</v>
      </c>
      <c r="F40" s="12">
        <f t="shared" si="1"/>
        <v>2566</v>
      </c>
    </row>
    <row r="41" spans="1:6" ht="16.5">
      <c r="A41" s="13">
        <v>240</v>
      </c>
      <c r="B41" s="14">
        <v>100</v>
      </c>
      <c r="C41" s="11">
        <v>15780</v>
      </c>
      <c r="D41" s="11">
        <f t="shared" si="2"/>
        <v>3787</v>
      </c>
      <c r="E41" s="11">
        <f t="shared" si="0"/>
        <v>1325</v>
      </c>
      <c r="F41" s="12">
        <f t="shared" si="1"/>
        <v>2462</v>
      </c>
    </row>
    <row r="42" spans="1:6" ht="16.5">
      <c r="A42" s="13">
        <v>230</v>
      </c>
      <c r="B42" s="14">
        <v>90</v>
      </c>
      <c r="C42" s="11">
        <v>15115</v>
      </c>
      <c r="D42" s="11">
        <f t="shared" si="2"/>
        <v>3628</v>
      </c>
      <c r="E42" s="11">
        <f t="shared" si="0"/>
        <v>1270</v>
      </c>
      <c r="F42" s="12">
        <f t="shared" si="1"/>
        <v>2358</v>
      </c>
    </row>
    <row r="43" spans="1:6" ht="16.5">
      <c r="A43" s="13">
        <v>220</v>
      </c>
      <c r="B43" s="14"/>
      <c r="C43" s="11">
        <v>14450</v>
      </c>
      <c r="D43" s="11">
        <f t="shared" si="2"/>
        <v>3468</v>
      </c>
      <c r="E43" s="11">
        <f t="shared" si="0"/>
        <v>1214</v>
      </c>
      <c r="F43" s="12">
        <f t="shared" si="1"/>
        <v>2254</v>
      </c>
    </row>
    <row r="44" spans="1:6" ht="16.5">
      <c r="A44" s="13">
        <v>210</v>
      </c>
      <c r="B44" s="14"/>
      <c r="C44" s="11">
        <v>13980</v>
      </c>
      <c r="D44" s="11">
        <f t="shared" si="2"/>
        <v>3355</v>
      </c>
      <c r="E44" s="11">
        <f t="shared" si="0"/>
        <v>1174</v>
      </c>
      <c r="F44" s="12">
        <f t="shared" si="1"/>
        <v>2181</v>
      </c>
    </row>
    <row r="45" spans="1:6" ht="16.5">
      <c r="A45" s="13">
        <v>200</v>
      </c>
      <c r="B45" s="14"/>
      <c r="C45" s="11">
        <v>13510</v>
      </c>
      <c r="D45" s="11">
        <f t="shared" si="2"/>
        <v>3242</v>
      </c>
      <c r="E45" s="11">
        <f t="shared" si="0"/>
        <v>1135</v>
      </c>
      <c r="F45" s="12">
        <f t="shared" si="1"/>
        <v>2107</v>
      </c>
    </row>
    <row r="46" spans="1:6" ht="16.5">
      <c r="A46" s="13">
        <v>190</v>
      </c>
      <c r="B46" s="14"/>
      <c r="C46" s="11">
        <v>13040</v>
      </c>
      <c r="D46" s="11">
        <f t="shared" si="2"/>
        <v>3130</v>
      </c>
      <c r="E46" s="11">
        <f t="shared" si="0"/>
        <v>1096</v>
      </c>
      <c r="F46" s="12">
        <f t="shared" si="1"/>
        <v>2034</v>
      </c>
    </row>
    <row r="47" spans="1:6" ht="16.5">
      <c r="A47" s="13">
        <v>180</v>
      </c>
      <c r="B47" s="14"/>
      <c r="C47" s="11">
        <v>12570</v>
      </c>
      <c r="D47" s="11">
        <f t="shared" si="2"/>
        <v>3017</v>
      </c>
      <c r="E47" s="11">
        <f t="shared" si="0"/>
        <v>1056</v>
      </c>
      <c r="F47" s="12">
        <f t="shared" si="1"/>
        <v>1961</v>
      </c>
    </row>
    <row r="48" spans="1:6" ht="16.5">
      <c r="A48" s="13">
        <v>170</v>
      </c>
      <c r="B48" s="14"/>
      <c r="C48" s="11">
        <v>12105</v>
      </c>
      <c r="D48" s="11">
        <f>ROUND(C48*2*0.12,0)</f>
        <v>2905</v>
      </c>
      <c r="E48" s="11">
        <f t="shared" si="0"/>
        <v>1017</v>
      </c>
      <c r="F48" s="12">
        <f t="shared" si="1"/>
        <v>1888</v>
      </c>
    </row>
    <row r="49" spans="1:6" ht="16.5">
      <c r="A49" s="13">
        <v>160</v>
      </c>
      <c r="B49" s="14"/>
      <c r="C49" s="11">
        <v>11635</v>
      </c>
      <c r="D49" s="11">
        <f t="shared" si="2"/>
        <v>2792</v>
      </c>
      <c r="E49" s="11">
        <f t="shared" si="0"/>
        <v>977</v>
      </c>
      <c r="F49" s="12">
        <f t="shared" si="1"/>
        <v>1815</v>
      </c>
    </row>
    <row r="50" spans="1:6" ht="16.5">
      <c r="A50" s="15">
        <v>155</v>
      </c>
      <c r="B50" s="16"/>
      <c r="C50" s="11">
        <v>11610</v>
      </c>
      <c r="D50" s="11">
        <f t="shared" si="2"/>
        <v>2786</v>
      </c>
      <c r="E50" s="11">
        <f t="shared" si="0"/>
        <v>975</v>
      </c>
      <c r="F50" s="12">
        <f t="shared" si="1"/>
        <v>1811</v>
      </c>
    </row>
    <row r="51" spans="1:6" ht="16.5">
      <c r="A51" s="15">
        <v>150</v>
      </c>
      <c r="B51" s="16"/>
      <c r="C51" s="11">
        <v>11235</v>
      </c>
      <c r="D51" s="11">
        <f t="shared" si="2"/>
        <v>2696</v>
      </c>
      <c r="E51" s="11">
        <f t="shared" si="0"/>
        <v>944</v>
      </c>
      <c r="F51" s="12">
        <f t="shared" si="1"/>
        <v>1752</v>
      </c>
    </row>
    <row r="52" spans="1:6" ht="16.5">
      <c r="A52" s="15">
        <v>145</v>
      </c>
      <c r="B52" s="16"/>
      <c r="C52" s="11">
        <v>10865</v>
      </c>
      <c r="D52" s="11">
        <f t="shared" si="2"/>
        <v>2608</v>
      </c>
      <c r="E52" s="11">
        <f t="shared" si="0"/>
        <v>913</v>
      </c>
      <c r="F52" s="12">
        <f t="shared" si="1"/>
        <v>1695</v>
      </c>
    </row>
    <row r="53" spans="1:6" ht="17.25" thickBot="1">
      <c r="A53" s="15">
        <v>140</v>
      </c>
      <c r="B53" s="16"/>
      <c r="C53" s="11">
        <v>10490</v>
      </c>
      <c r="D53" s="11">
        <f t="shared" si="2"/>
        <v>2518</v>
      </c>
      <c r="E53" s="11">
        <f t="shared" si="0"/>
        <v>881</v>
      </c>
      <c r="F53" s="12">
        <f t="shared" si="1"/>
        <v>1637</v>
      </c>
    </row>
    <row r="54" spans="1:6" ht="16.5">
      <c r="A54" s="17" t="s">
        <v>16</v>
      </c>
      <c r="B54" s="18"/>
      <c r="C54" s="30"/>
      <c r="D54" s="18"/>
      <c r="E54" s="18"/>
      <c r="F54" s="19"/>
    </row>
    <row r="55" spans="1:6" ht="16.5">
      <c r="A55" s="20" t="s">
        <v>12</v>
      </c>
      <c r="B55" s="21"/>
      <c r="C55" s="31"/>
      <c r="D55" s="21"/>
      <c r="E55" s="21"/>
      <c r="F55" s="22"/>
    </row>
    <row r="56" spans="1:6" ht="16.5">
      <c r="A56" s="20" t="s">
        <v>11</v>
      </c>
      <c r="B56" s="21"/>
      <c r="C56" s="31"/>
      <c r="D56" s="21"/>
      <c r="E56" s="21"/>
      <c r="F56" s="22"/>
    </row>
    <row r="57" spans="1:6" ht="17.25" thickBot="1">
      <c r="A57" s="33" t="s">
        <v>14</v>
      </c>
      <c r="B57" s="36"/>
      <c r="C57" s="37"/>
      <c r="D57" s="34"/>
      <c r="E57" s="34"/>
      <c r="F57" s="35"/>
    </row>
    <row r="58" ht="15.75">
      <c r="B58" s="32"/>
    </row>
  </sheetData>
  <printOptions horizontalCentered="1"/>
  <pageMargins left="0.3937007874015748" right="0.3937007874015748" top="1.062992125984252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計算表</dc:title>
  <dc:subject/>
  <dc:creator>C.J. CHANG</dc:creator>
  <cp:keywords/>
  <dc:description/>
  <cp:lastModifiedBy>mosasa</cp:lastModifiedBy>
  <cp:lastPrinted>2005-10-07T00:47:37Z</cp:lastPrinted>
  <dcterms:created xsi:type="dcterms:W3CDTF">1996-10-27T22:58:06Z</dcterms:created>
  <dcterms:modified xsi:type="dcterms:W3CDTF">2011-06-23T10:10:09Z</dcterms:modified>
  <cp:category/>
  <cp:version/>
  <cp:contentType/>
  <cp:contentStatus/>
</cp:coreProperties>
</file>